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senio\Desktop\Arsenio 2020\R.R. 029 de 2020\"/>
    </mc:Choice>
  </mc:AlternateContent>
  <bookViews>
    <workbookView xWindow="0" yWindow="0" windowWidth="20490" windowHeight="7755" tabRatio="757" firstSheet="1" activeTab="1"/>
  </bookViews>
  <sheets>
    <sheet name="Metas" sheetId="8" state="hidden" r:id="rId1"/>
    <sheet name="ANEXO No.2" sheetId="7" r:id="rId2"/>
    <sheet name="componente 770" sheetId="10" state="hidden" r:id="rId3"/>
    <sheet name="Responsables meta 770" sheetId="11" state="hidden" r:id="rId4"/>
  </sheets>
  <externalReferences>
    <externalReference r:id="rId5"/>
  </externalReferences>
  <definedNames>
    <definedName name="_xlnm.Print_Area" localSheetId="1">'ANEXO No.2'!$C$2:$L$36</definedName>
    <definedName name="_xlnm.Print_Area" localSheetId="2">'componente 770'!$A$1:$I$11</definedName>
    <definedName name="_xlnm.Print_Area" localSheetId="3">'Responsables meta 770'!$A$1:$F$10</definedName>
  </definedNames>
  <calcPr calcId="162913"/>
</workbook>
</file>

<file path=xl/calcChain.xml><?xml version="1.0" encoding="utf-8"?>
<calcChain xmlns="http://schemas.openxmlformats.org/spreadsheetml/2006/main">
  <c r="H36" i="7" l="1"/>
  <c r="I36" i="7"/>
  <c r="J36" i="7"/>
  <c r="K36" i="7"/>
  <c r="G36" i="7"/>
  <c r="L28" i="7"/>
  <c r="L27" i="7"/>
  <c r="L21" i="7"/>
  <c r="L20" i="7"/>
  <c r="L19" i="7"/>
  <c r="L18" i="7"/>
  <c r="L17" i="7"/>
  <c r="L16" i="7"/>
  <c r="L35" i="7" l="1"/>
  <c r="L34" i="7"/>
  <c r="L33" i="7"/>
  <c r="L36" i="7" s="1"/>
  <c r="L32" i="7"/>
  <c r="F23" i="11"/>
  <c r="D3" i="10"/>
  <c r="E3" i="10"/>
  <c r="E7" i="10" s="1"/>
  <c r="F3" i="10"/>
  <c r="F7" i="10" s="1"/>
  <c r="G3" i="10"/>
  <c r="G7" i="10"/>
  <c r="H3" i="10"/>
  <c r="H7" i="10"/>
  <c r="E13" i="10"/>
  <c r="D7" i="10"/>
  <c r="I3" i="10" l="1"/>
  <c r="I7" i="10" s="1"/>
</calcChain>
</file>

<file path=xl/sharedStrings.xml><?xml version="1.0" encoding="utf-8"?>
<sst xmlns="http://schemas.openxmlformats.org/spreadsheetml/2006/main" count="125" uniqueCount="70">
  <si>
    <t>TOTAL</t>
  </si>
  <si>
    <t>VIGENCIA</t>
  </si>
  <si>
    <t>Componente</t>
  </si>
  <si>
    <t>Consultoria</t>
  </si>
  <si>
    <t xml:space="preserve">No. </t>
  </si>
  <si>
    <t>Magnitud</t>
  </si>
  <si>
    <t>Unidad de Medida</t>
  </si>
  <si>
    <t>Descripción</t>
  </si>
  <si>
    <t>META</t>
  </si>
  <si>
    <t xml:space="preserve">Personas formadas </t>
  </si>
  <si>
    <t>Desarrollar Pedagogía Social formativa e ilustrativa,</t>
  </si>
  <si>
    <t xml:space="preserve"> Para el ejercicio de control social y el adecuado manejo de los mecanismos e instrumentos de control social, dirigida a la comunidad estudiantil a través de los Contralores Estudiantiles y estudiantes universitarios  a las organizaciones sociales y comunidad en general, mediante seminarios, talleres, foros, diplomados, actividades lúdicas, campañas formativas e informativas entre otras, con las piezas pedagógicas necesarias (Volantes informativos, cartillas, carnés ciudadanos, folletos afiches, pendones y plegables, entre otros)</t>
  </si>
  <si>
    <t xml:space="preserve">Realizar acciones ciudadanas especiales </t>
  </si>
  <si>
    <t>de acuerdo con los temas de especial interés para la ciudadanía (Audiencias públicas sectoriales, rendición de cuentas, mesas de trabajo ciudadanas, foros, inspecciones en terreno, revisión de contratos, socializaciones), que contemplen por lo menos una de cada acción en los diferentes sectores o en las localidades.</t>
  </si>
  <si>
    <t xml:space="preserve">Utilizar los medios locales de comunicación </t>
  </si>
  <si>
    <t>para realizar, producir y emitir contenidos pedagógicos audiovisuales y escritos de Participación Ciudadana para el fortalecimiento del control social en las Localidades y así poder acercar a las organizaciones sociales y ciudadanía en general y hacer presencia institucional.</t>
  </si>
  <si>
    <t xml:space="preserve">orientadas a la divulgación de las acciones y los resultados del ejercicio del control fiscal en la capital, dirigida a la ciudadanía, para fortalecer el conocimiento sobre el control social y posicionar la imagen de la entidad. </t>
  </si>
  <si>
    <t>Acciones ciudadanas</t>
  </si>
  <si>
    <t>Divulgaciones realizadas</t>
  </si>
  <si>
    <t>Estrategias ejecutadas</t>
  </si>
  <si>
    <r>
      <t xml:space="preserve">PROYECTO 770: </t>
    </r>
    <r>
      <rPr>
        <sz val="8"/>
        <rFont val="Arial"/>
        <family val="2"/>
      </rPr>
      <t>Control social a la Gestión Pública</t>
    </r>
  </si>
  <si>
    <t>Desarrollar y ejecutar estrategias de comunicación</t>
  </si>
  <si>
    <r>
      <t xml:space="preserve">PROYECTO 770: </t>
    </r>
    <r>
      <rPr>
        <sz val="8"/>
        <rFont val="Arial"/>
        <family val="2"/>
      </rPr>
      <t>Control Social a la Gestión Pública</t>
    </r>
  </si>
  <si>
    <t>Meta</t>
  </si>
  <si>
    <t xml:space="preserve">Desarrollar Pedagogía Social formativa e ilustrativa. Para el ejercicio de control social y el adecuado manejo de los mecanismos e instrumentos de control social, dirigida a la comunidad estudiantil a través de los Contralores Estudiantiles y estudiantes </t>
  </si>
  <si>
    <t>Realizar acciones ciudadanas especiales de acuerdo con los temas de especial interés para la ciudadanía (Audiencias públicas sectoriales, rendición de cuentas, mesas de trabajo ciudadanas, foros, inspecciones en terreno, revisión de contratos, socializaci</t>
  </si>
  <si>
    <t xml:space="preserve">Utilizar los medios locales de comunicación para realizar, producir y emitir contenidos pedagógicos audiovisuales y escritos de Participación Ciudadana para el fortalecimiento del control social en las Localidades y así poder acercar a las organizaciones </t>
  </si>
  <si>
    <t>Desarrollar y ejecutar estrategias de comunicación (prensa, radio y televisión) orientadas a la divulgación de las acciones y los resultados del ejercicio del control fiscal en la capital, dirigida a la ciudadanía, para fortalecer el conocimiento sobre el</t>
  </si>
  <si>
    <t>Total Inversión</t>
  </si>
  <si>
    <t>Firma Aprobacion Flujo:</t>
  </si>
  <si>
    <t>Fecha de aprobación:</t>
  </si>
  <si>
    <t>Mayo 30 de 2013</t>
  </si>
  <si>
    <t>RESPONSABLE</t>
  </si>
  <si>
    <t>Estudio</t>
  </si>
  <si>
    <t xml:space="preserve">Que permita establecer la alternativa para la actualización, mantenimiento y sostenibilidad de la plataforma tecnológica para el fortalecimiento del uso de la TIC´s en la Contraloría de Bogotá. </t>
  </si>
  <si>
    <t>Director de Participación Ciudadana y Control Social</t>
  </si>
  <si>
    <t>Soluciones tecnológicas</t>
  </si>
  <si>
    <t>Soluciones tecnológicas que involucran los componentes de hardware, software y comunicaciones  para el fortalecimiento de las TIC´s en la Contraloría de Bogotá.</t>
  </si>
  <si>
    <t>modelo implementado</t>
  </si>
  <si>
    <t>modelo educación virtual en la Contraloría de Bogotá.</t>
  </si>
  <si>
    <t>Desarrollar y ejecutar estrategias de comunicación  orientadas a la divulgación de las acciones y los resultados del ejercicio del control fiscal en la capital, dirigida a la ciudadanía, para fortalecer el conocimiento sobre el control social y posicionar</t>
  </si>
  <si>
    <t>sede remodeladas y adecuadas</t>
  </si>
  <si>
    <t>adecuación y remodelación de las áreas de trabajo</t>
  </si>
  <si>
    <t>Jefe oficina asesora de comunicaciones</t>
  </si>
  <si>
    <t xml:space="preserve">PROYECTO 770: </t>
  </si>
  <si>
    <t>Proceso</t>
  </si>
  <si>
    <t>Componente control social</t>
  </si>
  <si>
    <t>componente comunicaciones</t>
  </si>
  <si>
    <t xml:space="preserve">META 1 </t>
  </si>
  <si>
    <t xml:space="preserve">DESCRIBA LA META </t>
  </si>
  <si>
    <t>META 2</t>
  </si>
  <si>
    <t>Página x de x</t>
  </si>
  <si>
    <t>Recursos</t>
  </si>
  <si>
    <t>VIGENCIA 1</t>
  </si>
  <si>
    <t>Magnitud 
(Unidad de medida)</t>
  </si>
  <si>
    <t>Magnitud/
Recursos</t>
  </si>
  <si>
    <t>META n</t>
  </si>
  <si>
    <t>TOTAL RECURSOS</t>
  </si>
  <si>
    <t>VIGENCIA 2</t>
  </si>
  <si>
    <t>VIGENCIA 3</t>
  </si>
  <si>
    <t>VIGENCIA 4</t>
  </si>
  <si>
    <t>VIGENCIA 5</t>
  </si>
  <si>
    <t>Código documento: PDE-06
Versión: 5.0</t>
  </si>
  <si>
    <t xml:space="preserve">PLAN DE DESARROLLO: </t>
  </si>
  <si>
    <r>
      <rPr>
        <b/>
        <sz val="11"/>
        <color rgb="FF000000"/>
        <rFont val="Arial"/>
        <family val="2"/>
      </rPr>
      <t xml:space="preserve">CLASIFICACION EN LA ESTRUCTURA DEL PLAN DE </t>
    </r>
    <r>
      <rPr>
        <b/>
        <sz val="11"/>
        <rFont val="Arial"/>
        <family val="2"/>
      </rPr>
      <t>DESARROLLO</t>
    </r>
  </si>
  <si>
    <t xml:space="preserve">PROPÓSITO: </t>
  </si>
  <si>
    <t xml:space="preserve">PROGRAMA:  </t>
  </si>
  <si>
    <t xml:space="preserve">Código y nombre del Proyecto de Inversión: </t>
  </si>
  <si>
    <t>FLUJO DE INVERSIÓN</t>
  </si>
  <si>
    <t>Código formato: PDE-06-02
Versión:5.0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</si>
</sst>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quot;€&quot;_-;\-* #,##0.00\ &quot;€&quot;_-;_-* &quot;-&quot;??\ &quot;€&quot;_-;_-@_-"/>
    <numFmt numFmtId="165" formatCode="_-* #,##0.00\ _€_-;\-* #,##0.00\ _€_-;_-* &quot;-&quot;??\ _€_-;_-@_-"/>
    <numFmt numFmtId="166" formatCode="_-* #,##0\ _€_-;\-* #,##0\ _€_-;_-* &quot;-&quot;??\ _€_-;_-@_-"/>
  </numFmts>
  <fonts count="19" x14ac:knownFonts="1">
    <font>
      <sz val="10"/>
      <name val="Arial"/>
    </font>
    <font>
      <sz val="10"/>
      <name val="Arial"/>
      <family val="2"/>
    </font>
    <font>
      <sz val="8"/>
      <name val="Arial"/>
      <family val="2"/>
    </font>
    <font>
      <b/>
      <sz val="10"/>
      <name val="Arial"/>
      <family val="2"/>
    </font>
    <font>
      <sz val="10"/>
      <name val="Arial"/>
      <family val="2"/>
    </font>
    <font>
      <b/>
      <sz val="10"/>
      <color indexed="9"/>
      <name val="Arial"/>
      <family val="2"/>
    </font>
    <font>
      <b/>
      <sz val="8"/>
      <name val="Arial"/>
      <family val="2"/>
    </font>
    <font>
      <sz val="10"/>
      <color indexed="57"/>
      <name val="Arial"/>
      <family val="2"/>
    </font>
    <font>
      <b/>
      <sz val="9"/>
      <name val="Arial"/>
      <family val="2"/>
    </font>
    <font>
      <sz val="10"/>
      <color indexed="8"/>
      <name val="Calibri"/>
      <family val="2"/>
    </font>
    <font>
      <b/>
      <sz val="18"/>
      <name val="Arial"/>
      <family val="2"/>
    </font>
    <font>
      <b/>
      <sz val="16"/>
      <name val="Arial"/>
      <family val="2"/>
    </font>
    <font>
      <b/>
      <sz val="12"/>
      <color indexed="9"/>
      <name val="Arial"/>
      <family val="2"/>
    </font>
    <font>
      <sz val="18"/>
      <name val="Arial"/>
      <family val="2"/>
    </font>
    <font>
      <sz val="14"/>
      <color theme="1"/>
      <name val="Arial Narrow"/>
      <family val="2"/>
    </font>
    <font>
      <sz val="12"/>
      <name val="Arial"/>
      <family val="2"/>
    </font>
    <font>
      <b/>
      <sz val="11"/>
      <color rgb="FF000000"/>
      <name val="Arial"/>
      <family val="2"/>
    </font>
    <font>
      <b/>
      <sz val="11"/>
      <name val="Arial"/>
      <family val="2"/>
    </font>
    <font>
      <sz val="11"/>
      <name val="Arial"/>
      <family val="2"/>
    </font>
  </fonts>
  <fills count="7">
    <fill>
      <patternFill patternType="none"/>
    </fill>
    <fill>
      <patternFill patternType="gray125"/>
    </fill>
    <fill>
      <patternFill patternType="solid">
        <fgColor indexed="52"/>
        <bgColor indexed="64"/>
      </patternFill>
    </fill>
    <fill>
      <patternFill patternType="solid">
        <fgColor indexed="9"/>
        <bgColor indexed="64"/>
      </patternFill>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s>
  <borders count="19">
    <border>
      <left/>
      <right/>
      <top/>
      <bottom/>
      <diagonal/>
    </border>
    <border>
      <left style="thin">
        <color indexed="53"/>
      </left>
      <right style="thin">
        <color indexed="53"/>
      </right>
      <top style="thin">
        <color indexed="53"/>
      </top>
      <bottom/>
      <diagonal/>
    </border>
    <border>
      <left/>
      <right style="thin">
        <color indexed="53"/>
      </right>
      <top style="thin">
        <color indexed="53"/>
      </top>
      <bottom/>
      <diagonal/>
    </border>
    <border>
      <left style="thin">
        <color indexed="53"/>
      </left>
      <right style="thin">
        <color indexed="53"/>
      </right>
      <top style="thin">
        <color indexed="53"/>
      </top>
      <bottom style="thin">
        <color indexed="53"/>
      </bottom>
      <diagonal/>
    </border>
    <border>
      <left style="thin">
        <color indexed="53"/>
      </left>
      <right/>
      <top style="thin">
        <color indexed="53"/>
      </top>
      <bottom style="thin">
        <color indexed="53"/>
      </bottom>
      <diagonal/>
    </border>
    <border>
      <left style="thin">
        <color indexed="64"/>
      </left>
      <right style="thin">
        <color indexed="64"/>
      </right>
      <top style="thin">
        <color indexed="64"/>
      </top>
      <bottom style="thin">
        <color indexed="64"/>
      </bottom>
      <diagonal/>
    </border>
    <border>
      <left/>
      <right style="thin">
        <color indexed="53"/>
      </right>
      <top/>
      <bottom style="thin">
        <color indexed="53"/>
      </bottom>
      <diagonal/>
    </border>
    <border>
      <left/>
      <right/>
      <top style="thin">
        <color indexed="53"/>
      </top>
      <bottom/>
      <diagonal/>
    </border>
    <border>
      <left/>
      <right/>
      <top/>
      <bottom style="thin">
        <color indexed="53"/>
      </bottom>
      <diagonal/>
    </border>
    <border>
      <left/>
      <right/>
      <top style="thin">
        <color indexed="64"/>
      </top>
      <bottom/>
      <diagonal/>
    </border>
    <border>
      <left style="thin">
        <color indexed="53"/>
      </left>
      <right style="thin">
        <color indexed="53"/>
      </right>
      <top/>
      <bottom/>
      <diagonal/>
    </border>
    <border>
      <left style="thin">
        <color indexed="53"/>
      </left>
      <right style="thin">
        <color indexed="53"/>
      </right>
      <top/>
      <bottom style="thin">
        <color indexed="53"/>
      </bottom>
      <diagonal/>
    </border>
    <border>
      <left/>
      <right/>
      <top style="thin">
        <color indexed="53"/>
      </top>
      <bottom style="thin">
        <color indexed="53"/>
      </bottom>
      <diagonal/>
    </border>
    <border>
      <left/>
      <right style="thin">
        <color indexed="53"/>
      </right>
      <top style="thin">
        <color indexed="53"/>
      </top>
      <bottom style="thin">
        <color indexed="5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107">
    <xf numFmtId="0" fontId="0" fillId="0" borderId="0" xfId="0"/>
    <xf numFmtId="0" fontId="0" fillId="0" borderId="0" xfId="0" applyAlignment="1">
      <alignment horizontal="justify" vertical="center" wrapText="1"/>
    </xf>
    <xf numFmtId="0" fontId="5"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justify" vertical="center" wrapText="1"/>
    </xf>
    <xf numFmtId="0" fontId="0" fillId="0" borderId="3" xfId="0" applyBorder="1" applyAlignment="1">
      <alignment horizontal="justify" vertical="center" wrapText="1"/>
    </xf>
    <xf numFmtId="166" fontId="3" fillId="0" borderId="3" xfId="2" applyNumberFormat="1" applyFont="1" applyBorder="1" applyAlignment="1">
      <alignment vertical="center" wrapText="1"/>
    </xf>
    <xf numFmtId="166" fontId="1" fillId="0" borderId="3" xfId="2" applyNumberFormat="1" applyBorder="1" applyAlignment="1">
      <alignment vertical="center" wrapText="1"/>
    </xf>
    <xf numFmtId="166" fontId="1" fillId="0" borderId="3" xfId="2" applyNumberFormat="1" applyFill="1" applyBorder="1" applyAlignment="1">
      <alignment vertical="center" wrapText="1"/>
    </xf>
    <xf numFmtId="166" fontId="1" fillId="0" borderId="3" xfId="2" applyNumberFormat="1" applyFont="1" applyBorder="1" applyAlignment="1">
      <alignment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4" fillId="0" borderId="0" xfId="0" applyFont="1" applyFill="1" applyBorder="1" applyAlignment="1">
      <alignment horizontal="justify" vertical="center" wrapText="1"/>
    </xf>
    <xf numFmtId="0" fontId="0" fillId="0" borderId="0" xfId="0" applyFill="1" applyBorder="1" applyAlignment="1">
      <alignment vertical="center" wrapText="1"/>
    </xf>
    <xf numFmtId="0" fontId="0" fillId="0" borderId="0" xfId="0" applyFill="1" applyBorder="1" applyAlignment="1">
      <alignment horizontal="justify" vertical="center" wrapText="1"/>
    </xf>
    <xf numFmtId="0" fontId="0" fillId="0" borderId="1" xfId="0" applyBorder="1" applyAlignment="1">
      <alignment horizontal="center" vertical="center" wrapText="1"/>
    </xf>
    <xf numFmtId="0" fontId="0" fillId="0" borderId="0" xfId="0" applyBorder="1" applyAlignment="1">
      <alignment vertical="center" wrapText="1"/>
    </xf>
    <xf numFmtId="0" fontId="5" fillId="2" borderId="4" xfId="0" applyFont="1" applyFill="1" applyBorder="1" applyAlignment="1">
      <alignment horizontal="center" vertical="center" wrapText="1"/>
    </xf>
    <xf numFmtId="166" fontId="3" fillId="0" borderId="0" xfId="2" applyNumberFormat="1" applyFont="1" applyBorder="1" applyAlignment="1">
      <alignment vertical="center" wrapText="1"/>
    </xf>
    <xf numFmtId="166" fontId="1" fillId="0" borderId="5" xfId="2" applyNumberFormat="1" applyFill="1" applyBorder="1" applyAlignment="1">
      <alignment vertical="center" wrapText="1"/>
    </xf>
    <xf numFmtId="166" fontId="1" fillId="0" borderId="5" xfId="2" applyNumberFormat="1" applyBorder="1" applyAlignment="1">
      <alignment vertical="center" wrapText="1"/>
    </xf>
    <xf numFmtId="0" fontId="0" fillId="0" borderId="0" xfId="0" applyBorder="1" applyAlignment="1">
      <alignment horizontal="center" vertical="center" wrapText="1"/>
    </xf>
    <xf numFmtId="0" fontId="6" fillId="3" borderId="6" xfId="0" applyFont="1" applyFill="1" applyBorder="1" applyAlignment="1">
      <alignment vertical="center" wrapText="1"/>
    </xf>
    <xf numFmtId="0" fontId="3" fillId="0" borderId="7" xfId="0" applyFont="1" applyBorder="1" applyAlignment="1">
      <alignment vertical="center" wrapText="1"/>
    </xf>
    <xf numFmtId="166" fontId="1" fillId="0" borderId="0" xfId="2" applyNumberFormat="1" applyBorder="1" applyAlignment="1">
      <alignment vertical="center" wrapText="1"/>
    </xf>
    <xf numFmtId="9" fontId="0" fillId="0" borderId="0" xfId="0" applyNumberFormat="1" applyBorder="1" applyAlignment="1">
      <alignment vertical="center" wrapText="1"/>
    </xf>
    <xf numFmtId="166" fontId="0" fillId="0" borderId="0" xfId="0" applyNumberFormat="1" applyBorder="1" applyAlignment="1">
      <alignment vertical="center" wrapText="1"/>
    </xf>
    <xf numFmtId="166" fontId="0" fillId="0" borderId="0" xfId="0" applyNumberFormat="1" applyAlignment="1">
      <alignment vertical="center" wrapText="1"/>
    </xf>
    <xf numFmtId="0" fontId="0" fillId="0" borderId="3" xfId="0" applyBorder="1" applyAlignment="1">
      <alignment vertical="center" wrapText="1"/>
    </xf>
    <xf numFmtId="9" fontId="0" fillId="0" borderId="3" xfId="0" applyNumberFormat="1" applyBorder="1" applyAlignment="1">
      <alignment horizontal="center" vertical="center" wrapText="1"/>
    </xf>
    <xf numFmtId="164" fontId="1" fillId="0" borderId="0" xfId="1" applyAlignment="1">
      <alignment vertical="center" wrapText="1"/>
    </xf>
    <xf numFmtId="164" fontId="3" fillId="0" borderId="0" xfId="1" applyFont="1" applyBorder="1" applyAlignment="1">
      <alignment vertical="center" wrapText="1"/>
    </xf>
    <xf numFmtId="0" fontId="3" fillId="0" borderId="0" xfId="0" applyFont="1" applyBorder="1" applyAlignment="1">
      <alignment horizontal="center" vertical="center" wrapText="1"/>
    </xf>
    <xf numFmtId="0" fontId="7" fillId="0" borderId="0" xfId="0" applyFont="1"/>
    <xf numFmtId="0" fontId="0" fillId="3" borderId="0" xfId="0" applyFill="1" applyAlignment="1">
      <alignment vertical="center" wrapText="1"/>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9" fillId="0" borderId="0" xfId="0" applyFont="1" applyAlignment="1">
      <alignment horizontal="center" vertical="center" wrapText="1"/>
    </xf>
    <xf numFmtId="166" fontId="1" fillId="0" borderId="5" xfId="2" applyNumberFormat="1" applyFont="1" applyFill="1" applyBorder="1" applyAlignment="1">
      <alignment vertical="center" wrapText="1"/>
    </xf>
    <xf numFmtId="166" fontId="1" fillId="3" borderId="5" xfId="2" applyNumberFormat="1" applyFont="1" applyFill="1" applyBorder="1" applyAlignment="1">
      <alignment vertical="center" wrapText="1"/>
    </xf>
    <xf numFmtId="0" fontId="14" fillId="4" borderId="5" xfId="0" applyFont="1" applyFill="1" applyBorder="1" applyAlignment="1">
      <alignment horizontal="center" vertical="center" wrapText="1"/>
    </xf>
    <xf numFmtId="166" fontId="0" fillId="6" borderId="5" xfId="0" applyNumberFormat="1" applyFill="1" applyBorder="1" applyAlignment="1">
      <alignment vertical="center" wrapText="1"/>
    </xf>
    <xf numFmtId="0" fontId="15" fillId="0" borderId="0" xfId="0" applyFont="1" applyAlignment="1">
      <alignment horizontal="justify" vertical="center"/>
    </xf>
    <xf numFmtId="0" fontId="4" fillId="0" borderId="5" xfId="0" applyFont="1" applyBorder="1" applyAlignment="1">
      <alignment horizontal="center" vertical="center" wrapText="1"/>
    </xf>
    <xf numFmtId="0" fontId="10" fillId="3" borderId="9" xfId="0" applyFont="1" applyFill="1" applyBorder="1" applyAlignment="1">
      <alignment horizontal="center" vertical="center" wrapText="1"/>
    </xf>
    <xf numFmtId="0" fontId="13" fillId="3" borderId="9" xfId="0" applyFont="1" applyFill="1" applyBorder="1" applyAlignment="1">
      <alignment horizontal="left" vertical="center" wrapText="1"/>
    </xf>
    <xf numFmtId="0" fontId="9" fillId="0" borderId="0" xfId="0" applyFont="1" applyBorder="1" applyAlignment="1">
      <alignment horizontal="center" vertical="center" wrapText="1"/>
    </xf>
    <xf numFmtId="0" fontId="0" fillId="3" borderId="0" xfId="0" applyFill="1" applyBorder="1" applyAlignment="1">
      <alignment horizontal="center" vertical="center" wrapText="1"/>
    </xf>
    <xf numFmtId="0" fontId="10" fillId="3" borderId="0" xfId="0" applyFont="1" applyFill="1" applyBorder="1" applyAlignment="1">
      <alignment horizontal="center" vertical="center" wrapText="1"/>
    </xf>
    <xf numFmtId="0" fontId="13" fillId="3" borderId="0" xfId="0" applyFont="1" applyFill="1" applyBorder="1" applyAlignment="1">
      <alignment horizontal="left" vertical="center" wrapText="1"/>
    </xf>
    <xf numFmtId="0" fontId="8" fillId="3" borderId="0" xfId="0" applyFont="1" applyFill="1" applyBorder="1" applyAlignment="1">
      <alignment vertical="center" wrapText="1"/>
    </xf>
    <xf numFmtId="0" fontId="17" fillId="0" borderId="5" xfId="0" applyFont="1" applyBorder="1" applyAlignment="1">
      <alignment vertical="center" wrapText="1"/>
    </xf>
    <xf numFmtId="0" fontId="17" fillId="0" borderId="14" xfId="0" applyFont="1" applyBorder="1" applyAlignment="1">
      <alignment vertical="center" wrapText="1"/>
    </xf>
    <xf numFmtId="0" fontId="17" fillId="0" borderId="16" xfId="0" applyFont="1" applyBorder="1" applyAlignment="1">
      <alignment vertical="center" wrapText="1"/>
    </xf>
    <xf numFmtId="0" fontId="12" fillId="5" borderId="18" xfId="0" applyFont="1" applyFill="1" applyBorder="1" applyAlignment="1">
      <alignment horizontal="center" vertical="center" wrapText="1"/>
    </xf>
    <xf numFmtId="0" fontId="6" fillId="3" borderId="8" xfId="0" applyFont="1" applyFill="1" applyBorder="1" applyAlignment="1">
      <alignment horizontal="left" vertical="center" wrapText="1"/>
    </xf>
    <xf numFmtId="0" fontId="6" fillId="3" borderId="6" xfId="0" applyFont="1" applyFill="1" applyBorder="1" applyAlignment="1">
      <alignment horizontal="left" vertical="center" wrapText="1"/>
    </xf>
    <xf numFmtId="0" fontId="0" fillId="0" borderId="0" xfId="0" applyBorder="1" applyAlignment="1">
      <alignment horizontal="center"/>
    </xf>
    <xf numFmtId="0" fontId="0" fillId="3" borderId="5" xfId="0" applyFill="1" applyBorder="1" applyAlignment="1">
      <alignment horizontal="center" vertical="center" wrapText="1"/>
    </xf>
    <xf numFmtId="0" fontId="0" fillId="0" borderId="5" xfId="0" applyBorder="1" applyAlignment="1">
      <alignment horizontal="left" vertical="center" wrapText="1"/>
    </xf>
    <xf numFmtId="0" fontId="10" fillId="3" borderId="5" xfId="0" applyFont="1" applyFill="1" applyBorder="1" applyAlignment="1">
      <alignment horizontal="center" vertical="center" wrapText="1"/>
    </xf>
    <xf numFmtId="0" fontId="13" fillId="3" borderId="5"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4"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0" xfId="0" applyFont="1" applyFill="1" applyBorder="1" applyAlignment="1">
      <alignment horizontal="right" vertical="center" wrapText="1"/>
    </xf>
    <xf numFmtId="0" fontId="6" fillId="0" borderId="0" xfId="0" applyFont="1" applyFill="1" applyBorder="1" applyAlignment="1">
      <alignment horizontal="left" vertical="center" wrapText="1"/>
    </xf>
    <xf numFmtId="0" fontId="0" fillId="0" borderId="5" xfId="0" applyFont="1" applyBorder="1" applyAlignment="1">
      <alignment horizontal="center" vertical="center" wrapText="1"/>
    </xf>
    <xf numFmtId="0" fontId="0" fillId="0" borderId="5" xfId="0" applyBorder="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7" fillId="0" borderId="5" xfId="0" applyFont="1" applyBorder="1" applyAlignment="1">
      <alignment horizontal="left"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66" fontId="1" fillId="0" borderId="1" xfId="2" applyNumberFormat="1" applyBorder="1" applyAlignment="1">
      <alignment horizontal="center" vertical="center" wrapText="1"/>
    </xf>
    <xf numFmtId="166" fontId="1" fillId="0" borderId="10" xfId="2" applyNumberFormat="1" applyBorder="1" applyAlignment="1">
      <alignment horizontal="center" vertical="center" wrapText="1"/>
    </xf>
    <xf numFmtId="166" fontId="1" fillId="0" borderId="11" xfId="2" applyNumberFormat="1" applyBorder="1" applyAlignment="1">
      <alignment horizontal="center" vertical="center" wrapText="1"/>
    </xf>
    <xf numFmtId="0" fontId="3" fillId="0" borderId="0" xfId="0" applyFont="1" applyAlignment="1">
      <alignment horizontal="right"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0" borderId="7" xfId="0" applyFont="1" applyBorder="1" applyAlignment="1">
      <alignment horizontal="right" vertical="center" wrapText="1"/>
    </xf>
    <xf numFmtId="0" fontId="3" fillId="0" borderId="2" xfId="0" applyFont="1" applyBorder="1" applyAlignment="1">
      <alignment horizontal="right" vertical="center" wrapText="1"/>
    </xf>
    <xf numFmtId="166" fontId="1" fillId="0" borderId="1" xfId="2" applyNumberFormat="1" applyFont="1" applyFill="1" applyBorder="1" applyAlignment="1">
      <alignment horizontal="center" vertical="center" wrapText="1"/>
    </xf>
    <xf numFmtId="166" fontId="1" fillId="0" borderId="10" xfId="2" applyNumberFormat="1" applyFont="1" applyFill="1" applyBorder="1" applyAlignment="1">
      <alignment horizontal="center" vertical="center" wrapText="1"/>
    </xf>
    <xf numFmtId="166" fontId="1" fillId="0" borderId="11" xfId="2" applyNumberFormat="1" applyFont="1" applyFill="1" applyBorder="1" applyAlignment="1">
      <alignment horizontal="center" vertical="center" wrapText="1"/>
    </xf>
  </cellXfs>
  <cellStyles count="3">
    <cellStyle name="Euro" xfId="1"/>
    <cellStyle name="Millares" xfId="2" builtinId="3"/>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250032</xdr:colOff>
      <xdr:row>2</xdr:row>
      <xdr:rowOff>66053</xdr:rowOff>
    </xdr:from>
    <xdr:to>
      <xdr:col>3</xdr:col>
      <xdr:colOff>803956</xdr:colOff>
      <xdr:row>5</xdr:row>
      <xdr:rowOff>6522</xdr:rowOff>
    </xdr:to>
    <xdr:pic>
      <xdr:nvPicPr>
        <xdr:cNvPr id="5" name="Imagen 4" descr="logo nuevo contraloria">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4032" y="406232"/>
          <a:ext cx="1315924" cy="102904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20CONTRALORIA%20BOGOTA/GERENCIA%20DE%20PROYECTOS/PROYECTOS%20DE%20INVERSION/INVERSION%202012-2016%20CONTRALORIA%20DE%20BOGOTA/Inversion%202012-2016%20Contraloria%20de%20Bogota%20version%20mayo%20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sheetName val="Flujo 776"/>
      <sheetName val="Flujo 770"/>
    </sheetNames>
    <sheetDataSet>
      <sheetData sheetId="0"/>
      <sheetData sheetId="1"/>
      <sheetData sheetId="2">
        <row r="7">
          <cell r="C7">
            <v>480000000</v>
          </cell>
          <cell r="D7">
            <v>880000000</v>
          </cell>
          <cell r="E7">
            <v>780000000</v>
          </cell>
          <cell r="F7">
            <v>780000000</v>
          </cell>
          <cell r="G7">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75" workbookViewId="0">
      <selection activeCell="D8" sqref="D8"/>
    </sheetView>
  </sheetViews>
  <sheetFormatPr baseColWidth="10" defaultRowHeight="12.75" x14ac:dyDescent="0.2"/>
  <cols>
    <col min="2" max="2" width="23.42578125" customWidth="1"/>
    <col min="3" max="3" width="17.140625" customWidth="1"/>
    <col min="4" max="4" width="26.140625" customWidth="1"/>
    <col min="5" max="5" width="37.85546875" customWidth="1"/>
  </cols>
  <sheetData>
    <row r="1" spans="1:5" x14ac:dyDescent="0.2">
      <c r="A1" s="59" t="s">
        <v>20</v>
      </c>
      <c r="B1" s="59"/>
      <c r="C1" s="59"/>
      <c r="D1" s="59"/>
      <c r="E1" s="60"/>
    </row>
    <row r="2" spans="1:5" x14ac:dyDescent="0.2">
      <c r="A2" s="6" t="s">
        <v>4</v>
      </c>
      <c r="B2" s="6" t="s">
        <v>8</v>
      </c>
      <c r="C2" s="6" t="s">
        <v>5</v>
      </c>
      <c r="D2" s="6" t="s">
        <v>6</v>
      </c>
      <c r="E2" s="6" t="s">
        <v>7</v>
      </c>
    </row>
    <row r="3" spans="1:5" ht="178.5" x14ac:dyDescent="0.2">
      <c r="A3" s="7">
        <v>1</v>
      </c>
      <c r="B3" s="8" t="s">
        <v>10</v>
      </c>
      <c r="C3" s="7">
        <v>1504</v>
      </c>
      <c r="D3" s="7" t="s">
        <v>9</v>
      </c>
      <c r="E3" s="9" t="s">
        <v>11</v>
      </c>
    </row>
    <row r="4" spans="1:5" ht="114.75" x14ac:dyDescent="0.2">
      <c r="A4" s="7">
        <v>2</v>
      </c>
      <c r="B4" s="8" t="s">
        <v>12</v>
      </c>
      <c r="C4" s="7">
        <v>180</v>
      </c>
      <c r="D4" s="7" t="s">
        <v>17</v>
      </c>
      <c r="E4" s="9" t="s">
        <v>13</v>
      </c>
    </row>
    <row r="5" spans="1:5" ht="125.25" customHeight="1" x14ac:dyDescent="0.2">
      <c r="A5" s="7">
        <v>3</v>
      </c>
      <c r="B5" s="8" t="s">
        <v>14</v>
      </c>
      <c r="C5" s="7">
        <v>187</v>
      </c>
      <c r="D5" s="7" t="s">
        <v>18</v>
      </c>
      <c r="E5" s="9" t="s">
        <v>15</v>
      </c>
    </row>
    <row r="6" spans="1:5" ht="114" customHeight="1" x14ac:dyDescent="0.2">
      <c r="A6" s="7">
        <v>4</v>
      </c>
      <c r="B6" s="8" t="s">
        <v>21</v>
      </c>
      <c r="C6" s="7">
        <v>10</v>
      </c>
      <c r="D6" s="7" t="s">
        <v>19</v>
      </c>
      <c r="E6" s="9" t="s">
        <v>16</v>
      </c>
    </row>
  </sheetData>
  <mergeCells count="1">
    <mergeCell ref="A1:E1"/>
  </mergeCells>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47"/>
  <sheetViews>
    <sheetView tabSelected="1" zoomScale="70" zoomScaleNormal="70" workbookViewId="0">
      <selection activeCell="O10" sqref="O10"/>
    </sheetView>
  </sheetViews>
  <sheetFormatPr baseColWidth="10" defaultRowHeight="12.75" outlineLevelCol="1" x14ac:dyDescent="0.2"/>
  <cols>
    <col min="1" max="2" width="11.42578125" style="3"/>
    <col min="3" max="3" width="11.42578125" style="3" customWidth="1"/>
    <col min="4" max="4" width="16.42578125" style="4" customWidth="1"/>
    <col min="5" max="5" width="21.7109375" style="3" customWidth="1"/>
    <col min="6" max="6" width="24.7109375" style="3" customWidth="1"/>
    <col min="7" max="7" width="16.28515625" style="3" customWidth="1"/>
    <col min="8" max="8" width="16.85546875" style="3" customWidth="1"/>
    <col min="9" max="9" width="17" style="3" customWidth="1" outlineLevel="1"/>
    <col min="10" max="10" width="16.7109375" style="3" customWidth="1"/>
    <col min="11" max="11" width="16.85546875" style="3" customWidth="1" outlineLevel="1"/>
    <col min="12" max="12" width="16.85546875" style="3" customWidth="1"/>
    <col min="13" max="16384" width="11.42578125" style="3"/>
  </cols>
  <sheetData>
    <row r="1" spans="3:15" customFormat="1" x14ac:dyDescent="0.2">
      <c r="C1" s="61"/>
      <c r="D1" s="61"/>
      <c r="E1" s="61"/>
      <c r="F1" s="61"/>
      <c r="G1" s="61"/>
      <c r="H1" s="61"/>
      <c r="I1" s="61"/>
      <c r="J1" s="61"/>
    </row>
    <row r="2" spans="3:15" customFormat="1" ht="14.1" customHeight="1" x14ac:dyDescent="0.2">
      <c r="C2" s="62"/>
      <c r="D2" s="62"/>
      <c r="E2" s="64" t="s">
        <v>68</v>
      </c>
      <c r="F2" s="64"/>
      <c r="G2" s="64"/>
      <c r="H2" s="64"/>
      <c r="I2" s="64"/>
      <c r="J2" s="65" t="s">
        <v>69</v>
      </c>
      <c r="K2" s="65"/>
      <c r="L2" s="65"/>
      <c r="M2" s="38"/>
    </row>
    <row r="3" spans="3:15" customFormat="1" ht="35.25" customHeight="1" x14ac:dyDescent="0.2">
      <c r="C3" s="62"/>
      <c r="D3" s="62"/>
      <c r="E3" s="64"/>
      <c r="F3" s="64"/>
      <c r="G3" s="64"/>
      <c r="H3" s="64"/>
      <c r="I3" s="64"/>
      <c r="J3" s="65"/>
      <c r="K3" s="65"/>
      <c r="L3" s="65"/>
      <c r="M3" s="39"/>
    </row>
    <row r="4" spans="3:15" customFormat="1" ht="14.1" customHeight="1" x14ac:dyDescent="0.2">
      <c r="C4" s="62"/>
      <c r="D4" s="62"/>
      <c r="E4" s="64"/>
      <c r="F4" s="64"/>
      <c r="G4" s="64"/>
      <c r="H4" s="64"/>
      <c r="I4" s="64"/>
      <c r="J4" s="65" t="s">
        <v>62</v>
      </c>
      <c r="K4" s="65"/>
      <c r="L4" s="65"/>
      <c r="M4" s="39"/>
    </row>
    <row r="5" spans="3:15" s="41" customFormat="1" ht="36" customHeight="1" x14ac:dyDescent="0.2">
      <c r="C5" s="62"/>
      <c r="D5" s="62"/>
      <c r="E5" s="64"/>
      <c r="F5" s="64"/>
      <c r="G5" s="64"/>
      <c r="H5" s="64"/>
      <c r="I5" s="64"/>
      <c r="J5" s="65"/>
      <c r="K5" s="65"/>
      <c r="L5" s="65"/>
      <c r="M5" s="40"/>
    </row>
    <row r="6" spans="3:15" s="41" customFormat="1" ht="13.5" customHeight="1" x14ac:dyDescent="0.2">
      <c r="C6" s="62"/>
      <c r="D6" s="62"/>
      <c r="E6" s="64"/>
      <c r="F6" s="64"/>
      <c r="G6" s="64"/>
      <c r="H6" s="64"/>
      <c r="I6" s="64"/>
      <c r="J6" s="65" t="s">
        <v>51</v>
      </c>
      <c r="K6" s="65"/>
      <c r="L6" s="65"/>
      <c r="M6" s="40"/>
      <c r="O6" s="46"/>
    </row>
    <row r="7" spans="3:15" s="41" customFormat="1" ht="16.5" customHeight="1" x14ac:dyDescent="0.2">
      <c r="C7" s="62"/>
      <c r="D7" s="62"/>
      <c r="E7" s="64"/>
      <c r="F7" s="64"/>
      <c r="G7" s="64"/>
      <c r="H7" s="64"/>
      <c r="I7" s="64"/>
      <c r="J7" s="65"/>
      <c r="K7" s="65"/>
      <c r="L7" s="65"/>
      <c r="M7" s="39"/>
    </row>
    <row r="8" spans="3:15" s="41" customFormat="1" ht="16.5" customHeight="1" x14ac:dyDescent="0.2">
      <c r="D8"/>
      <c r="E8" s="48"/>
      <c r="F8" s="48"/>
      <c r="G8" s="48"/>
      <c r="H8" s="48"/>
      <c r="I8" s="48"/>
      <c r="J8" s="49"/>
      <c r="K8" s="49"/>
      <c r="L8" s="49"/>
      <c r="M8" s="39"/>
    </row>
    <row r="9" spans="3:15" s="50" customFormat="1" ht="30" customHeight="1" x14ac:dyDescent="0.2">
      <c r="C9" s="83" t="s">
        <v>64</v>
      </c>
      <c r="D9" s="83"/>
      <c r="E9" s="83"/>
      <c r="F9" s="83"/>
      <c r="G9" s="83"/>
      <c r="H9" s="83"/>
      <c r="I9" s="83"/>
      <c r="J9" s="83"/>
      <c r="K9" s="83"/>
      <c r="L9" s="83"/>
      <c r="M9" s="54"/>
    </row>
    <row r="10" spans="3:15" s="50" customFormat="1" ht="28.5" customHeight="1" x14ac:dyDescent="0.2">
      <c r="C10" s="68" t="s">
        <v>63</v>
      </c>
      <c r="D10" s="69"/>
      <c r="E10" s="69"/>
      <c r="F10" s="69"/>
      <c r="G10" s="69"/>
      <c r="H10" s="69"/>
      <c r="I10" s="69"/>
      <c r="J10" s="69"/>
      <c r="K10" s="69"/>
      <c r="L10" s="70"/>
      <c r="M10" s="54"/>
    </row>
    <row r="11" spans="3:15" s="50" customFormat="1" ht="30" customHeight="1" x14ac:dyDescent="0.2">
      <c r="C11" s="68" t="s">
        <v>65</v>
      </c>
      <c r="D11" s="69"/>
      <c r="E11" s="57"/>
      <c r="F11" s="56"/>
      <c r="G11" s="57"/>
      <c r="H11" s="55"/>
      <c r="I11" s="84"/>
      <c r="J11" s="85"/>
      <c r="K11" s="86"/>
      <c r="L11" s="55"/>
      <c r="M11" s="54"/>
    </row>
    <row r="12" spans="3:15" s="50" customFormat="1" ht="29.25" customHeight="1" x14ac:dyDescent="0.2">
      <c r="C12" s="83" t="s">
        <v>66</v>
      </c>
      <c r="D12" s="83"/>
      <c r="E12" s="83"/>
      <c r="F12" s="83"/>
      <c r="G12" s="83"/>
      <c r="H12" s="83"/>
      <c r="I12" s="83"/>
      <c r="J12" s="83"/>
      <c r="K12" s="83"/>
      <c r="L12" s="83"/>
      <c r="M12" s="54"/>
    </row>
    <row r="13" spans="3:15" s="50" customFormat="1" ht="14.25" customHeight="1" x14ac:dyDescent="0.2">
      <c r="C13" s="51"/>
      <c r="D13" s="51"/>
      <c r="E13" s="52"/>
      <c r="F13" s="52"/>
      <c r="G13" s="52"/>
      <c r="H13" s="52"/>
      <c r="I13" s="52"/>
      <c r="J13" s="53"/>
      <c r="K13" s="53"/>
      <c r="L13" s="53"/>
      <c r="M13" s="54"/>
    </row>
    <row r="14" spans="3:15" ht="31.5" x14ac:dyDescent="0.2">
      <c r="C14" s="58" t="s">
        <v>4</v>
      </c>
      <c r="D14" s="58" t="s">
        <v>8</v>
      </c>
      <c r="E14" s="58" t="s">
        <v>7</v>
      </c>
      <c r="F14" s="58" t="s">
        <v>55</v>
      </c>
      <c r="G14" s="58" t="s">
        <v>53</v>
      </c>
      <c r="H14" s="58" t="s">
        <v>58</v>
      </c>
      <c r="I14" s="58" t="s">
        <v>59</v>
      </c>
      <c r="J14" s="58" t="s">
        <v>60</v>
      </c>
      <c r="K14" s="58" t="s">
        <v>61</v>
      </c>
      <c r="L14" s="58" t="s">
        <v>0</v>
      </c>
    </row>
    <row r="15" spans="3:15" ht="36" customHeight="1" x14ac:dyDescent="0.2">
      <c r="C15" s="87" t="s">
        <v>67</v>
      </c>
      <c r="D15" s="88"/>
      <c r="E15" s="89"/>
      <c r="F15" s="44"/>
      <c r="G15" s="23"/>
      <c r="H15" s="23"/>
      <c r="I15" s="42"/>
      <c r="J15" s="23"/>
      <c r="K15" s="43"/>
      <c r="L15" s="24"/>
    </row>
    <row r="16" spans="3:15" ht="47.25" customHeight="1" x14ac:dyDescent="0.2">
      <c r="C16" s="74">
        <v>1</v>
      </c>
      <c r="D16" s="74" t="s">
        <v>48</v>
      </c>
      <c r="E16" s="74" t="s">
        <v>49</v>
      </c>
      <c r="F16" s="47" t="s">
        <v>54</v>
      </c>
      <c r="G16" s="23"/>
      <c r="H16" s="23"/>
      <c r="I16" s="42"/>
      <c r="J16" s="23"/>
      <c r="K16" s="43"/>
      <c r="L16" s="24">
        <f>SUM(G16:K16)</f>
        <v>0</v>
      </c>
    </row>
    <row r="17" spans="3:12" x14ac:dyDescent="0.2">
      <c r="C17" s="75"/>
      <c r="D17" s="75"/>
      <c r="E17" s="75"/>
      <c r="F17" s="47" t="s">
        <v>52</v>
      </c>
      <c r="G17" s="23"/>
      <c r="H17" s="23"/>
      <c r="I17" s="42"/>
      <c r="J17" s="23"/>
      <c r="K17" s="43"/>
      <c r="L17" s="24">
        <f t="shared" ref="L17:L21" si="0">SUM(G17:K17)</f>
        <v>0</v>
      </c>
    </row>
    <row r="18" spans="3:12" ht="48" customHeight="1" x14ac:dyDescent="0.2">
      <c r="C18" s="66">
        <v>2</v>
      </c>
      <c r="D18" s="66" t="s">
        <v>50</v>
      </c>
      <c r="E18" s="67" t="s">
        <v>49</v>
      </c>
      <c r="F18" s="47" t="s">
        <v>54</v>
      </c>
      <c r="G18" s="23"/>
      <c r="H18" s="23"/>
      <c r="I18" s="42"/>
      <c r="J18" s="23"/>
      <c r="K18" s="43"/>
      <c r="L18" s="24">
        <f t="shared" si="0"/>
        <v>0</v>
      </c>
    </row>
    <row r="19" spans="3:12" x14ac:dyDescent="0.2">
      <c r="C19" s="66"/>
      <c r="D19" s="66"/>
      <c r="E19" s="67"/>
      <c r="F19" s="47" t="s">
        <v>52</v>
      </c>
      <c r="G19" s="23"/>
      <c r="H19" s="23"/>
      <c r="I19" s="42"/>
      <c r="J19" s="23"/>
      <c r="K19" s="43"/>
      <c r="L19" s="24">
        <f t="shared" si="0"/>
        <v>0</v>
      </c>
    </row>
    <row r="20" spans="3:12" ht="48" customHeight="1" x14ac:dyDescent="0.2">
      <c r="C20" s="66">
        <v>3</v>
      </c>
      <c r="D20" s="66" t="s">
        <v>56</v>
      </c>
      <c r="E20" s="67" t="s">
        <v>49</v>
      </c>
      <c r="F20" s="47" t="s">
        <v>54</v>
      </c>
      <c r="G20" s="23"/>
      <c r="H20" s="23"/>
      <c r="I20" s="42"/>
      <c r="J20" s="23"/>
      <c r="K20" s="43"/>
      <c r="L20" s="24">
        <f t="shared" si="0"/>
        <v>0</v>
      </c>
    </row>
    <row r="21" spans="3:12" x14ac:dyDescent="0.2">
      <c r="C21" s="66"/>
      <c r="D21" s="66"/>
      <c r="E21" s="67"/>
      <c r="F21" s="47" t="s">
        <v>52</v>
      </c>
      <c r="G21" s="23"/>
      <c r="H21" s="23"/>
      <c r="I21" s="42"/>
      <c r="J21" s="23"/>
      <c r="K21" s="43"/>
      <c r="L21" s="24">
        <f t="shared" si="0"/>
        <v>0</v>
      </c>
    </row>
    <row r="22" spans="3:12" ht="36" customHeight="1" x14ac:dyDescent="0.2">
      <c r="C22" s="71" t="s">
        <v>67</v>
      </c>
      <c r="D22" s="72"/>
      <c r="E22" s="73"/>
      <c r="F22" s="44"/>
      <c r="G22" s="23"/>
      <c r="H22" s="23"/>
      <c r="I22" s="42"/>
      <c r="J22" s="23"/>
      <c r="K22" s="43"/>
      <c r="L22" s="24"/>
    </row>
    <row r="23" spans="3:12" ht="48" customHeight="1" x14ac:dyDescent="0.2">
      <c r="C23" s="74">
        <v>1</v>
      </c>
      <c r="D23" s="74" t="s">
        <v>48</v>
      </c>
      <c r="E23" s="74" t="s">
        <v>49</v>
      </c>
      <c r="F23" s="47" t="s">
        <v>54</v>
      </c>
      <c r="G23" s="23"/>
      <c r="H23" s="23"/>
      <c r="I23" s="42"/>
      <c r="J23" s="23"/>
      <c r="K23" s="43"/>
      <c r="L23" s="24"/>
    </row>
    <row r="24" spans="3:12" x14ac:dyDescent="0.2">
      <c r="C24" s="75"/>
      <c r="D24" s="75"/>
      <c r="E24" s="75"/>
      <c r="F24" s="47" t="s">
        <v>52</v>
      </c>
      <c r="G24" s="23"/>
      <c r="H24" s="23"/>
      <c r="I24" s="42"/>
      <c r="J24" s="23"/>
      <c r="K24" s="43"/>
      <c r="L24" s="24"/>
    </row>
    <row r="25" spans="3:12" ht="48" customHeight="1" x14ac:dyDescent="0.2">
      <c r="C25" s="66">
        <v>2</v>
      </c>
      <c r="D25" s="66" t="s">
        <v>50</v>
      </c>
      <c r="E25" s="67" t="s">
        <v>49</v>
      </c>
      <c r="F25" s="47" t="s">
        <v>54</v>
      </c>
      <c r="G25" s="23"/>
      <c r="H25" s="23"/>
      <c r="I25" s="42"/>
      <c r="J25" s="23"/>
      <c r="K25" s="43"/>
      <c r="L25" s="24"/>
    </row>
    <row r="26" spans="3:12" x14ac:dyDescent="0.2">
      <c r="C26" s="66"/>
      <c r="D26" s="66"/>
      <c r="E26" s="67"/>
      <c r="F26" s="47" t="s">
        <v>52</v>
      </c>
      <c r="G26" s="23"/>
      <c r="H26" s="23"/>
      <c r="I26" s="42"/>
      <c r="J26" s="23"/>
      <c r="K26" s="43"/>
      <c r="L26" s="24"/>
    </row>
    <row r="27" spans="3:12" ht="48" customHeight="1" x14ac:dyDescent="0.2">
      <c r="C27" s="66">
        <v>3</v>
      </c>
      <c r="D27" s="66" t="s">
        <v>56</v>
      </c>
      <c r="E27" s="67" t="s">
        <v>49</v>
      </c>
      <c r="F27" s="47" t="s">
        <v>54</v>
      </c>
      <c r="G27" s="23"/>
      <c r="H27" s="23"/>
      <c r="I27" s="42"/>
      <c r="J27" s="23"/>
      <c r="K27" s="43"/>
      <c r="L27" s="24">
        <f t="shared" ref="L27:L28" si="1">SUM(G27:K27)</f>
        <v>0</v>
      </c>
    </row>
    <row r="28" spans="3:12" x14ac:dyDescent="0.2">
      <c r="C28" s="66"/>
      <c r="D28" s="66"/>
      <c r="E28" s="67"/>
      <c r="F28" s="47" t="s">
        <v>52</v>
      </c>
      <c r="G28" s="23"/>
      <c r="H28" s="23"/>
      <c r="I28" s="42"/>
      <c r="J28" s="23"/>
      <c r="K28" s="43"/>
      <c r="L28" s="24">
        <f t="shared" si="1"/>
        <v>0</v>
      </c>
    </row>
    <row r="29" spans="3:12" ht="36" customHeight="1" x14ac:dyDescent="0.2">
      <c r="C29" s="87" t="s">
        <v>67</v>
      </c>
      <c r="D29" s="88"/>
      <c r="E29" s="89"/>
      <c r="F29" s="44"/>
      <c r="G29" s="23"/>
      <c r="H29" s="23"/>
      <c r="I29" s="42"/>
      <c r="J29" s="23"/>
      <c r="K29" s="43"/>
      <c r="L29" s="24"/>
    </row>
    <row r="30" spans="3:12" ht="36" customHeight="1" x14ac:dyDescent="0.2">
      <c r="C30" s="74">
        <v>1</v>
      </c>
      <c r="D30" s="74" t="s">
        <v>48</v>
      </c>
      <c r="E30" s="74" t="s">
        <v>49</v>
      </c>
      <c r="F30" s="47" t="s">
        <v>54</v>
      </c>
      <c r="G30" s="23"/>
      <c r="H30" s="23"/>
      <c r="I30" s="42"/>
      <c r="J30" s="23"/>
      <c r="K30" s="43"/>
      <c r="L30" s="24"/>
    </row>
    <row r="31" spans="3:12" x14ac:dyDescent="0.2">
      <c r="C31" s="75"/>
      <c r="D31" s="75"/>
      <c r="E31" s="75"/>
      <c r="F31" s="47" t="s">
        <v>52</v>
      </c>
      <c r="G31" s="23"/>
      <c r="H31" s="23"/>
      <c r="I31" s="42"/>
      <c r="J31" s="23"/>
      <c r="K31" s="43"/>
      <c r="L31" s="24"/>
    </row>
    <row r="32" spans="3:12" ht="48" customHeight="1" x14ac:dyDescent="0.2">
      <c r="C32" s="79">
        <v>2</v>
      </c>
      <c r="D32" s="66" t="s">
        <v>50</v>
      </c>
      <c r="E32" s="63" t="s">
        <v>49</v>
      </c>
      <c r="F32" s="47" t="s">
        <v>54</v>
      </c>
      <c r="G32" s="23"/>
      <c r="H32" s="23"/>
      <c r="I32" s="42"/>
      <c r="J32" s="23"/>
      <c r="K32" s="43"/>
      <c r="L32" s="24">
        <f t="shared" ref="L32:L35" si="2">SUM(G32:K32)</f>
        <v>0</v>
      </c>
    </row>
    <row r="33" spans="3:12" ht="40.5" customHeight="1" x14ac:dyDescent="0.2">
      <c r="C33" s="79"/>
      <c r="D33" s="78"/>
      <c r="E33" s="63"/>
      <c r="F33" s="47" t="s">
        <v>52</v>
      </c>
      <c r="G33" s="23"/>
      <c r="H33" s="23"/>
      <c r="I33" s="42"/>
      <c r="J33" s="23"/>
      <c r="K33" s="43"/>
      <c r="L33" s="24">
        <f t="shared" si="2"/>
        <v>0</v>
      </c>
    </row>
    <row r="34" spans="3:12" ht="48" customHeight="1" x14ac:dyDescent="0.2">
      <c r="C34" s="79">
        <v>3</v>
      </c>
      <c r="D34" s="66" t="s">
        <v>56</v>
      </c>
      <c r="E34" s="63" t="s">
        <v>49</v>
      </c>
      <c r="F34" s="47" t="s">
        <v>54</v>
      </c>
      <c r="G34" s="23"/>
      <c r="H34" s="23"/>
      <c r="I34" s="42"/>
      <c r="J34" s="23"/>
      <c r="K34" s="43"/>
      <c r="L34" s="24">
        <f t="shared" si="2"/>
        <v>0</v>
      </c>
    </row>
    <row r="35" spans="3:12" x14ac:dyDescent="0.2">
      <c r="C35" s="79"/>
      <c r="D35" s="78"/>
      <c r="E35" s="63"/>
      <c r="F35" s="47" t="s">
        <v>52</v>
      </c>
      <c r="G35" s="23"/>
      <c r="H35" s="23"/>
      <c r="I35" s="42"/>
      <c r="J35" s="23"/>
      <c r="K35" s="43"/>
      <c r="L35" s="24">
        <f t="shared" si="2"/>
        <v>0</v>
      </c>
    </row>
    <row r="36" spans="3:12" ht="20.25" customHeight="1" x14ac:dyDescent="0.2">
      <c r="C36" s="80" t="s">
        <v>57</v>
      </c>
      <c r="D36" s="81"/>
      <c r="E36" s="81"/>
      <c r="F36" s="82"/>
      <c r="G36" s="45">
        <f>+G17+G19+G21+G24+G26+G28+G31+G33+G35</f>
        <v>0</v>
      </c>
      <c r="H36" s="45">
        <f t="shared" ref="H36:L36" si="3">+H17+H19+H21+H24+H26+H28+H31+H33+H35</f>
        <v>0</v>
      </c>
      <c r="I36" s="45">
        <f t="shared" si="3"/>
        <v>0</v>
      </c>
      <c r="J36" s="45">
        <f t="shared" si="3"/>
        <v>0</v>
      </c>
      <c r="K36" s="45">
        <f t="shared" si="3"/>
        <v>0</v>
      </c>
      <c r="L36" s="45">
        <f t="shared" si="3"/>
        <v>0</v>
      </c>
    </row>
    <row r="40" spans="3:12" ht="22.5" customHeight="1" x14ac:dyDescent="0.2">
      <c r="C40" s="77"/>
      <c r="D40" s="77"/>
      <c r="E40" s="77"/>
    </row>
    <row r="41" spans="3:12" x14ac:dyDescent="0.2">
      <c r="C41" s="14"/>
      <c r="D41" s="14"/>
      <c r="E41" s="14"/>
    </row>
    <row r="42" spans="3:12" ht="27" customHeight="1" x14ac:dyDescent="0.2">
      <c r="C42" s="15"/>
      <c r="D42" s="16"/>
      <c r="E42" s="18"/>
    </row>
    <row r="43" spans="3:12" ht="36" customHeight="1" x14ac:dyDescent="0.2">
      <c r="C43" s="15"/>
      <c r="D43" s="16"/>
      <c r="E43" s="18"/>
    </row>
    <row r="44" spans="3:12" x14ac:dyDescent="0.2">
      <c r="C44" s="76"/>
      <c r="D44" s="76"/>
      <c r="E44" s="76"/>
    </row>
    <row r="45" spans="3:12" x14ac:dyDescent="0.2">
      <c r="C45" s="17"/>
      <c r="D45" s="15"/>
      <c r="E45" s="17"/>
    </row>
    <row r="46" spans="3:12" x14ac:dyDescent="0.2">
      <c r="C46" s="76"/>
      <c r="D46" s="76"/>
      <c r="E46" s="17"/>
    </row>
    <row r="47" spans="3:12" x14ac:dyDescent="0.2">
      <c r="C47" s="17"/>
      <c r="D47" s="15"/>
      <c r="E47" s="17"/>
    </row>
  </sheetData>
  <mergeCells count="45">
    <mergeCell ref="E25:E26"/>
    <mergeCell ref="C29:E29"/>
    <mergeCell ref="C30:C31"/>
    <mergeCell ref="D30:D31"/>
    <mergeCell ref="E30:E31"/>
    <mergeCell ref="C27:C28"/>
    <mergeCell ref="D27:D28"/>
    <mergeCell ref="E27:E28"/>
    <mergeCell ref="C12:L12"/>
    <mergeCell ref="C9:L9"/>
    <mergeCell ref="C11:D11"/>
    <mergeCell ref="I11:K11"/>
    <mergeCell ref="C15:E15"/>
    <mergeCell ref="D18:D19"/>
    <mergeCell ref="E18:E19"/>
    <mergeCell ref="C46:D46"/>
    <mergeCell ref="C44:E44"/>
    <mergeCell ref="C40:E40"/>
    <mergeCell ref="D32:D33"/>
    <mergeCell ref="E32:E33"/>
    <mergeCell ref="C34:C35"/>
    <mergeCell ref="D34:D35"/>
    <mergeCell ref="C32:C33"/>
    <mergeCell ref="C36:F36"/>
    <mergeCell ref="C23:C24"/>
    <mergeCell ref="D23:D24"/>
    <mergeCell ref="E23:E24"/>
    <mergeCell ref="C25:C26"/>
    <mergeCell ref="D25:D26"/>
    <mergeCell ref="C1:J1"/>
    <mergeCell ref="C2:D7"/>
    <mergeCell ref="E34:E35"/>
    <mergeCell ref="E2:I7"/>
    <mergeCell ref="J2:L3"/>
    <mergeCell ref="J4:L5"/>
    <mergeCell ref="J6:L7"/>
    <mergeCell ref="C20:C21"/>
    <mergeCell ref="D20:D21"/>
    <mergeCell ref="E20:E21"/>
    <mergeCell ref="C10:L10"/>
    <mergeCell ref="C22:E22"/>
    <mergeCell ref="C16:C17"/>
    <mergeCell ref="D16:D17"/>
    <mergeCell ref="E16:E17"/>
    <mergeCell ref="C18:C19"/>
  </mergeCells>
  <phoneticPr fontId="2" type="noConversion"/>
  <pageMargins left="0.86614173228346458" right="0.47244094488188981" top="0.78740157480314965" bottom="0.31496062992125984" header="0" footer="0"/>
  <pageSetup scale="60" orientation="landscape" cellComments="asDisplayed" r:id="rId1"/>
  <headerFooter alignWithMargins="0">
    <oddFooter>&amp;CPROYECTO 770: Control Social a la Gestión Pública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75" workbookViewId="0">
      <selection activeCell="G3" sqref="G3:G5"/>
    </sheetView>
  </sheetViews>
  <sheetFormatPr baseColWidth="10" defaultRowHeight="12.75" x14ac:dyDescent="0.2"/>
  <cols>
    <col min="1" max="1" width="10.42578125" style="3" customWidth="1"/>
    <col min="2" max="2" width="30" style="4" customWidth="1"/>
    <col min="3" max="3" width="14.7109375" style="3" customWidth="1"/>
    <col min="4" max="4" width="16.28515625" style="3" customWidth="1"/>
    <col min="5" max="5" width="14.85546875" style="3" customWidth="1"/>
    <col min="6" max="6" width="17" style="3" customWidth="1"/>
    <col min="7" max="7" width="18.42578125" style="3" customWidth="1"/>
    <col min="8" max="8" width="19.140625" style="3" customWidth="1"/>
    <col min="9" max="9" width="20.85546875" style="3" customWidth="1"/>
    <col min="10" max="16384" width="11.42578125" style="3"/>
  </cols>
  <sheetData>
    <row r="1" spans="1:9" ht="30.75" customHeight="1" x14ac:dyDescent="0.2">
      <c r="A1" s="59" t="s">
        <v>22</v>
      </c>
      <c r="B1" s="59"/>
      <c r="C1" s="26"/>
      <c r="D1" s="90" t="s">
        <v>1</v>
      </c>
      <c r="E1" s="91"/>
      <c r="F1" s="91"/>
      <c r="G1" s="91"/>
      <c r="H1" s="92"/>
      <c r="I1" s="1"/>
    </row>
    <row r="2" spans="1:9" x14ac:dyDescent="0.2">
      <c r="A2" s="6" t="s">
        <v>4</v>
      </c>
      <c r="B2" s="6" t="s">
        <v>23</v>
      </c>
      <c r="C2" s="6" t="s">
        <v>2</v>
      </c>
      <c r="D2" s="5">
        <v>2012</v>
      </c>
      <c r="E2" s="2">
        <v>2013</v>
      </c>
      <c r="F2" s="2">
        <v>2014</v>
      </c>
      <c r="G2" s="2">
        <v>2015</v>
      </c>
      <c r="H2" s="2">
        <v>2016</v>
      </c>
      <c r="I2" s="2" t="s">
        <v>0</v>
      </c>
    </row>
    <row r="3" spans="1:9" ht="63" customHeight="1" x14ac:dyDescent="0.2">
      <c r="A3" s="7">
        <v>1</v>
      </c>
      <c r="B3" s="8" t="s">
        <v>24</v>
      </c>
      <c r="C3" s="93" t="s">
        <v>3</v>
      </c>
      <c r="D3" s="96">
        <f>+'[1]Flujo 770'!C7</f>
        <v>480000000</v>
      </c>
      <c r="E3" s="96">
        <f>+'[1]Flujo 770'!D7</f>
        <v>880000000</v>
      </c>
      <c r="F3" s="96">
        <f>+'[1]Flujo 770'!E7</f>
        <v>780000000</v>
      </c>
      <c r="G3" s="96">
        <f>+'[1]Flujo 770'!F7</f>
        <v>780000000</v>
      </c>
      <c r="H3" s="96">
        <f>+'[1]Flujo 770'!G7</f>
        <v>0</v>
      </c>
      <c r="I3" s="96">
        <f>SUM(D3:H3)</f>
        <v>2920000000</v>
      </c>
    </row>
    <row r="4" spans="1:9" ht="48.75" customHeight="1" x14ac:dyDescent="0.2">
      <c r="A4" s="19">
        <v>2</v>
      </c>
      <c r="B4" s="8" t="s">
        <v>25</v>
      </c>
      <c r="C4" s="94"/>
      <c r="D4" s="97"/>
      <c r="E4" s="97"/>
      <c r="F4" s="97"/>
      <c r="G4" s="97"/>
      <c r="H4" s="97"/>
      <c r="I4" s="97"/>
    </row>
    <row r="5" spans="1:9" ht="129" customHeight="1" x14ac:dyDescent="0.2">
      <c r="A5" s="7">
        <v>3</v>
      </c>
      <c r="B5" s="8" t="s">
        <v>26</v>
      </c>
      <c r="C5" s="94"/>
      <c r="D5" s="97"/>
      <c r="E5" s="97"/>
      <c r="F5" s="97"/>
      <c r="G5" s="97"/>
      <c r="H5" s="97"/>
      <c r="I5" s="97"/>
    </row>
    <row r="6" spans="1:9" ht="90" customHeight="1" x14ac:dyDescent="0.2">
      <c r="A6" s="7">
        <v>4</v>
      </c>
      <c r="B6" s="8" t="s">
        <v>27</v>
      </c>
      <c r="C6" s="95"/>
      <c r="D6" s="98"/>
      <c r="E6" s="98"/>
      <c r="F6" s="98"/>
      <c r="G6" s="98"/>
      <c r="H6" s="98"/>
      <c r="I6" s="98"/>
    </row>
    <row r="7" spans="1:9" ht="27.75" customHeight="1" x14ac:dyDescent="0.2">
      <c r="B7" s="27"/>
      <c r="C7" s="27" t="s">
        <v>28</v>
      </c>
      <c r="D7" s="10">
        <f t="shared" ref="D7:I7" si="0">SUM(D3:D6)</f>
        <v>480000000</v>
      </c>
      <c r="E7" s="10">
        <f t="shared" si="0"/>
        <v>880000000</v>
      </c>
      <c r="F7" s="10">
        <f t="shared" si="0"/>
        <v>780000000</v>
      </c>
      <c r="G7" s="10">
        <f t="shared" si="0"/>
        <v>780000000</v>
      </c>
      <c r="H7" s="10">
        <f t="shared" si="0"/>
        <v>0</v>
      </c>
      <c r="I7" s="10">
        <f t="shared" si="0"/>
        <v>2920000000</v>
      </c>
    </row>
    <row r="10" spans="1:9" x14ac:dyDescent="0.2">
      <c r="B10" s="99" t="s">
        <v>29</v>
      </c>
      <c r="C10" s="99"/>
      <c r="D10" s="100"/>
      <c r="E10" s="100"/>
      <c r="F10" s="22"/>
      <c r="G10" s="22"/>
      <c r="H10" s="22"/>
      <c r="I10" s="22"/>
    </row>
    <row r="11" spans="1:9" x14ac:dyDescent="0.2">
      <c r="B11" s="99" t="s">
        <v>30</v>
      </c>
      <c r="C11" s="99"/>
      <c r="D11" s="101" t="s">
        <v>31</v>
      </c>
      <c r="E11" s="101"/>
      <c r="F11" s="28"/>
      <c r="G11" s="28"/>
      <c r="H11" s="28"/>
      <c r="I11" s="28"/>
    </row>
    <row r="12" spans="1:9" x14ac:dyDescent="0.2">
      <c r="B12" s="25"/>
      <c r="C12" s="29"/>
      <c r="D12" s="28"/>
      <c r="E12" s="28"/>
      <c r="F12" s="28"/>
      <c r="G12" s="28"/>
      <c r="H12" s="28"/>
      <c r="I12" s="28"/>
    </row>
    <row r="13" spans="1:9" x14ac:dyDescent="0.2">
      <c r="B13" s="25"/>
      <c r="C13" s="20"/>
      <c r="D13" s="20"/>
      <c r="E13" s="30">
        <f>E10-E12</f>
        <v>0</v>
      </c>
      <c r="F13" s="20"/>
      <c r="G13" s="20"/>
      <c r="H13" s="20"/>
      <c r="I13" s="20"/>
    </row>
    <row r="14" spans="1:9" x14ac:dyDescent="0.2">
      <c r="E14" s="31"/>
    </row>
  </sheetData>
  <mergeCells count="13">
    <mergeCell ref="B10:C10"/>
    <mergeCell ref="D10:E10"/>
    <mergeCell ref="B11:C11"/>
    <mergeCell ref="D11:E11"/>
    <mergeCell ref="I3:I6"/>
    <mergeCell ref="A1:B1"/>
    <mergeCell ref="D1:H1"/>
    <mergeCell ref="C3:C6"/>
    <mergeCell ref="D3:D6"/>
    <mergeCell ref="E3:E6"/>
    <mergeCell ref="F3:F6"/>
    <mergeCell ref="G3:G6"/>
    <mergeCell ref="H3:H6"/>
  </mergeCells>
  <phoneticPr fontId="2" type="noConversion"/>
  <pageMargins left="0.75" right="0.75" top="1" bottom="1" header="0" footer="0"/>
  <pageSetup scale="70"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75" workbookViewId="0">
      <pane xSplit="5" ySplit="2" topLeftCell="F12" activePane="bottomRight" state="frozen"/>
      <selection activeCell="G3" sqref="G3:G5"/>
      <selection pane="topRight" activeCell="G3" sqref="G3:G5"/>
      <selection pane="bottomLeft" activeCell="G3" sqref="G3:G5"/>
      <selection pane="bottomRight" activeCell="G3" sqref="G3:G5"/>
    </sheetView>
  </sheetViews>
  <sheetFormatPr baseColWidth="10" defaultRowHeight="12.75" x14ac:dyDescent="0.2"/>
  <cols>
    <col min="1" max="1" width="9.42578125" style="3" customWidth="1"/>
    <col min="2" max="2" width="39.7109375" style="4" customWidth="1"/>
    <col min="3" max="3" width="10.42578125" style="3" hidden="1" customWidth="1"/>
    <col min="4" max="4" width="10" style="4" hidden="1" customWidth="1"/>
    <col min="5" max="5" width="28.7109375" style="3" hidden="1" customWidth="1"/>
    <col min="6" max="6" width="35.42578125" style="3" customWidth="1"/>
    <col min="7" max="7" width="28.140625" style="3" customWidth="1"/>
    <col min="8" max="8" width="32" style="3" customWidth="1"/>
    <col min="9" max="9" width="31" style="3" customWidth="1"/>
    <col min="10" max="16384" width="11.42578125" style="3"/>
  </cols>
  <sheetData>
    <row r="1" spans="1:9" ht="21.75" customHeight="1" x14ac:dyDescent="0.2">
      <c r="A1" s="59"/>
      <c r="B1" s="59"/>
      <c r="C1" s="59"/>
      <c r="D1" s="59"/>
      <c r="E1" s="60"/>
      <c r="F1" s="21"/>
    </row>
    <row r="2" spans="1:9" ht="38.25" x14ac:dyDescent="0.2">
      <c r="A2" s="6" t="s">
        <v>4</v>
      </c>
      <c r="B2" s="6" t="s">
        <v>8</v>
      </c>
      <c r="C2" s="6" t="s">
        <v>5</v>
      </c>
      <c r="D2" s="6" t="s">
        <v>6</v>
      </c>
      <c r="E2" s="6" t="s">
        <v>7</v>
      </c>
      <c r="F2" s="5" t="s">
        <v>32</v>
      </c>
    </row>
    <row r="3" spans="1:9" ht="177" customHeight="1" x14ac:dyDescent="0.2">
      <c r="A3" s="7">
        <v>1</v>
      </c>
      <c r="B3" s="8" t="s">
        <v>24</v>
      </c>
      <c r="C3" s="7">
        <v>1</v>
      </c>
      <c r="D3" s="32" t="s">
        <v>33</v>
      </c>
      <c r="E3" s="9" t="s">
        <v>34</v>
      </c>
      <c r="F3" s="104" t="s">
        <v>35</v>
      </c>
    </row>
    <row r="4" spans="1:9" ht="117" customHeight="1" x14ac:dyDescent="0.2">
      <c r="A4" s="7">
        <v>2</v>
      </c>
      <c r="B4" s="8" t="s">
        <v>25</v>
      </c>
      <c r="C4" s="33">
        <v>1</v>
      </c>
      <c r="D4" s="32" t="s">
        <v>36</v>
      </c>
      <c r="E4" s="9" t="s">
        <v>37</v>
      </c>
      <c r="F4" s="105"/>
    </row>
    <row r="5" spans="1:9" ht="96" customHeight="1" x14ac:dyDescent="0.2">
      <c r="A5" s="7">
        <v>3</v>
      </c>
      <c r="B5" s="8" t="s">
        <v>26</v>
      </c>
      <c r="C5" s="7">
        <v>1</v>
      </c>
      <c r="D5" s="32" t="s">
        <v>38</v>
      </c>
      <c r="E5" s="9" t="s">
        <v>39</v>
      </c>
      <c r="F5" s="106"/>
    </row>
    <row r="6" spans="1:9" ht="108.75" customHeight="1" x14ac:dyDescent="0.2">
      <c r="A6" s="7">
        <v>4</v>
      </c>
      <c r="B6" s="8" t="s">
        <v>40</v>
      </c>
      <c r="C6" s="7">
        <v>3</v>
      </c>
      <c r="D6" s="32" t="s">
        <v>41</v>
      </c>
      <c r="E6" s="9" t="s">
        <v>42</v>
      </c>
      <c r="F6" s="13" t="s">
        <v>43</v>
      </c>
    </row>
    <row r="7" spans="1:9" x14ac:dyDescent="0.2">
      <c r="A7" s="102"/>
      <c r="B7" s="102"/>
      <c r="C7" s="102"/>
      <c r="D7" s="102"/>
      <c r="E7" s="103"/>
      <c r="F7" s="10"/>
    </row>
    <row r="8" spans="1:9" x14ac:dyDescent="0.2">
      <c r="F8" s="34"/>
    </row>
    <row r="9" spans="1:9" ht="25.5" customHeight="1" x14ac:dyDescent="0.2">
      <c r="B9" s="99" t="s">
        <v>29</v>
      </c>
      <c r="C9" s="99"/>
      <c r="D9" s="100"/>
      <c r="E9" s="100"/>
      <c r="F9" s="34"/>
    </row>
    <row r="10" spans="1:9" ht="25.5" customHeight="1" x14ac:dyDescent="0.2">
      <c r="B10" s="99" t="s">
        <v>30</v>
      </c>
      <c r="C10" s="99"/>
      <c r="D10" s="101" t="s">
        <v>31</v>
      </c>
      <c r="E10" s="101"/>
      <c r="F10" s="34"/>
    </row>
    <row r="11" spans="1:9" x14ac:dyDescent="0.2">
      <c r="F11" s="35"/>
    </row>
    <row r="12" spans="1:9" x14ac:dyDescent="0.2">
      <c r="F12" s="34"/>
    </row>
    <row r="13" spans="1:9" x14ac:dyDescent="0.2">
      <c r="F13" s="31"/>
      <c r="G13" s="36"/>
      <c r="H13" s="36"/>
      <c r="I13" s="36"/>
    </row>
    <row r="14" spans="1:9" ht="112.5" customHeight="1" x14ac:dyDescent="0.2">
      <c r="G14" s="20"/>
      <c r="H14" s="20"/>
      <c r="I14" s="20"/>
    </row>
    <row r="15" spans="1:9" x14ac:dyDescent="0.2">
      <c r="F15" s="31"/>
    </row>
    <row r="16" spans="1:9" x14ac:dyDescent="0.2">
      <c r="F16" s="37"/>
    </row>
    <row r="19" spans="1:6" ht="22.5" customHeight="1" x14ac:dyDescent="0.2">
      <c r="A19" s="59" t="s">
        <v>44</v>
      </c>
      <c r="B19" s="59"/>
      <c r="C19" s="59"/>
      <c r="D19" s="59"/>
      <c r="E19" s="60"/>
      <c r="F19" s="21" t="s">
        <v>1</v>
      </c>
    </row>
    <row r="20" spans="1:6" ht="38.25" x14ac:dyDescent="0.2">
      <c r="A20" s="6" t="s">
        <v>4</v>
      </c>
      <c r="B20" s="6" t="s">
        <v>45</v>
      </c>
      <c r="C20" s="6" t="s">
        <v>5</v>
      </c>
      <c r="D20" s="6" t="s">
        <v>6</v>
      </c>
      <c r="E20" s="6" t="s">
        <v>7</v>
      </c>
      <c r="F20" s="5">
        <v>2012</v>
      </c>
    </row>
    <row r="21" spans="1:6" ht="27" customHeight="1" x14ac:dyDescent="0.2">
      <c r="A21" s="7">
        <v>1</v>
      </c>
      <c r="B21" s="8" t="s">
        <v>46</v>
      </c>
      <c r="C21" s="7">
        <v>1</v>
      </c>
      <c r="D21" s="32"/>
      <c r="E21" s="9"/>
      <c r="F21" s="12">
        <v>480000000</v>
      </c>
    </row>
    <row r="22" spans="1:6" ht="36" customHeight="1" x14ac:dyDescent="0.2">
      <c r="A22" s="7">
        <v>2</v>
      </c>
      <c r="B22" s="8" t="s">
        <v>47</v>
      </c>
      <c r="C22" s="33">
        <v>1</v>
      </c>
      <c r="D22" s="32"/>
      <c r="E22" s="9"/>
      <c r="F22" s="11">
        <v>0</v>
      </c>
    </row>
    <row r="23" spans="1:6" x14ac:dyDescent="0.2">
      <c r="A23" s="102" t="s">
        <v>28</v>
      </c>
      <c r="B23" s="102"/>
      <c r="C23" s="102"/>
      <c r="D23" s="102"/>
      <c r="E23" s="103"/>
      <c r="F23" s="10">
        <f>SUM(F21:F22)</f>
        <v>480000000</v>
      </c>
    </row>
    <row r="25" spans="1:6" x14ac:dyDescent="0.2">
      <c r="A25" s="99" t="s">
        <v>29</v>
      </c>
      <c r="B25" s="99"/>
    </row>
  </sheetData>
  <mergeCells count="10">
    <mergeCell ref="A1:E1"/>
    <mergeCell ref="A7:E7"/>
    <mergeCell ref="F3:F5"/>
    <mergeCell ref="A25:B25"/>
    <mergeCell ref="B10:C10"/>
    <mergeCell ref="B9:C9"/>
    <mergeCell ref="D10:E10"/>
    <mergeCell ref="D9:E9"/>
    <mergeCell ref="A23:E23"/>
    <mergeCell ref="A19:E19"/>
  </mergeCells>
  <phoneticPr fontId="2" type="noConversion"/>
  <pageMargins left="0.75" right="0.27" top="0.42" bottom="0.3" header="0" footer="0"/>
  <pageSetup scale="6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Metas</vt:lpstr>
      <vt:lpstr>ANEXO No.2</vt:lpstr>
      <vt:lpstr>componente 770</vt:lpstr>
      <vt:lpstr>Responsables meta 770</vt:lpstr>
      <vt:lpstr>'ANEXO No.2'!Área_de_impresión</vt:lpstr>
      <vt:lpstr>'componente 770'!Área_de_impresión</vt:lpstr>
      <vt:lpstr>'Responsables meta 770'!Área_de_impresión</vt:lpstr>
    </vt:vector>
  </TitlesOfParts>
  <Company>CONTRALORIA DE BOGOTA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 DE BOGOTA</dc:creator>
  <cp:lastModifiedBy>Arsenio</cp:lastModifiedBy>
  <cp:lastPrinted>2016-10-13T20:54:30Z</cp:lastPrinted>
  <dcterms:created xsi:type="dcterms:W3CDTF">2012-05-23T14:02:25Z</dcterms:created>
  <dcterms:modified xsi:type="dcterms:W3CDTF">2020-12-28T13:26:21Z</dcterms:modified>
</cp:coreProperties>
</file>